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okumenty\Poptavky\2015\Rekonstrukce_budovaB\"/>
    </mc:Choice>
  </mc:AlternateContent>
  <bookViews>
    <workbookView xWindow="0" yWindow="0" windowWidth="28800" windowHeight="1243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6" i="1"/>
  <c r="G17" i="1"/>
  <c r="G18" i="1"/>
  <c r="G19" i="1"/>
  <c r="G20" i="1"/>
  <c r="G21" i="1"/>
  <c r="G23" i="1"/>
  <c r="G24" i="1"/>
  <c r="G25" i="1"/>
  <c r="G26" i="1"/>
  <c r="G27" i="1"/>
  <c r="G29" i="1"/>
  <c r="G30" i="1"/>
  <c r="G31" i="1"/>
  <c r="G32" i="1"/>
  <c r="G34" i="1"/>
  <c r="G35" i="1"/>
  <c r="G36" i="1"/>
  <c r="G37" i="1"/>
  <c r="G38" i="1"/>
  <c r="G40" i="1"/>
  <c r="G41" i="1"/>
  <c r="G42" i="1"/>
  <c r="G43" i="1"/>
  <c r="E44" i="1"/>
  <c r="G44" i="1" s="1"/>
  <c r="G45" i="1"/>
  <c r="G46" i="1"/>
  <c r="G54" i="1"/>
  <c r="G55" i="1"/>
  <c r="G57" i="1"/>
  <c r="G58" i="1"/>
  <c r="G59" i="1"/>
  <c r="G60" i="1"/>
  <c r="G62" i="1"/>
  <c r="G63" i="1"/>
  <c r="G64" i="1"/>
  <c r="G65" i="1"/>
  <c r="G66" i="1"/>
  <c r="G68" i="1"/>
  <c r="G69" i="1"/>
  <c r="G70" i="1"/>
  <c r="G71" i="1"/>
  <c r="G72" i="1"/>
  <c r="G73" i="1"/>
  <c r="G75" i="1"/>
  <c r="G76" i="1"/>
  <c r="G77" i="1"/>
  <c r="G78" i="1"/>
  <c r="G80" i="1"/>
  <c r="G81" i="1"/>
  <c r="G82" i="1"/>
  <c r="G83" i="1"/>
  <c r="G85" i="1"/>
  <c r="G86" i="1"/>
  <c r="G87" i="1"/>
  <c r="G88" i="1"/>
  <c r="G90" i="1"/>
  <c r="G91" i="1"/>
  <c r="G92" i="1"/>
  <c r="G93" i="1"/>
  <c r="G94" i="1"/>
  <c r="G95" i="1"/>
  <c r="G96" i="1"/>
  <c r="G97" i="1" l="1"/>
  <c r="G101" i="1" s="1"/>
  <c r="G47" i="1"/>
  <c r="G100" i="1" s="1"/>
  <c r="G102" i="1" l="1"/>
</calcChain>
</file>

<file path=xl/sharedStrings.xml><?xml version="1.0" encoding="utf-8"?>
<sst xmlns="http://schemas.openxmlformats.org/spreadsheetml/2006/main" count="209" uniqueCount="125">
  <si>
    <t xml:space="preserve">Materiál </t>
  </si>
  <si>
    <t xml:space="preserve">                    Název materiálu</t>
  </si>
  <si>
    <t>m / ks</t>
  </si>
  <si>
    <t>bez DPH</t>
  </si>
  <si>
    <t>1/1</t>
  </si>
  <si>
    <t>Datový rozvaděč, zákl. vybavení</t>
  </si>
  <si>
    <t>Rozvaděč stojan. 42U/š.800, hl.1000mm,19", rozebíratelný</t>
  </si>
  <si>
    <t>Vyvazovací panel 1U, 19", plast. lišta</t>
  </si>
  <si>
    <t>Ukládací police 1U/hl.750, s perforací, 19"</t>
  </si>
  <si>
    <t>Sada spojovacího mater. M6 do rámu 19"</t>
  </si>
  <si>
    <t>1/2</t>
  </si>
  <si>
    <t>Síť.komponenty-FO</t>
  </si>
  <si>
    <t>Optická kazeta pro 2x6 svarů, s držáky a víkem</t>
  </si>
  <si>
    <t>Ochrana svaru, předsmrštěná, 60mm, 2,5mm</t>
  </si>
  <si>
    <t>Pomocný materiál pro ukončení FO</t>
  </si>
  <si>
    <t>1/3</t>
  </si>
  <si>
    <t>Síť.komponenty-LAN</t>
  </si>
  <si>
    <t>UTP Patch panel, osaz.24p. Cat5e, 1U/19", vyvaz. lišta</t>
  </si>
  <si>
    <t>Zás. pro 2 keyst./UP/čelní vývod, prach.dvířka</t>
  </si>
  <si>
    <t>1/4</t>
  </si>
  <si>
    <t>Síť.komponenty-TEL</t>
  </si>
  <si>
    <t>Patch panel osazený 50port 1U 19", Cat3, tel.</t>
  </si>
  <si>
    <t>Držák 5 svorkovnic</t>
  </si>
  <si>
    <t>Svorkovnice krone spojovací (10 párů)</t>
  </si>
  <si>
    <t>Kabel SYKFY 50x2x0.5</t>
  </si>
  <si>
    <t>1/5</t>
  </si>
  <si>
    <t>Napájení 230V</t>
  </si>
  <si>
    <t>Jistič 1P/16A, DIN</t>
  </si>
  <si>
    <t xml:space="preserve">Zásuvka 230V/10A dvojitá </t>
  </si>
  <si>
    <t>Panelová krabice pro lištový rozvod, jedn.</t>
  </si>
  <si>
    <t>Vodič silnoproud CYKY3Cx2,5mm</t>
  </si>
  <si>
    <t>Vodič silnoproud CY6mm, zel.žlutý</t>
  </si>
  <si>
    <t>1/6</t>
  </si>
  <si>
    <t>Instalační materiál</t>
  </si>
  <si>
    <t>Lišta vkládací PVC 20x20mm, bílá</t>
  </si>
  <si>
    <t>Lišta vkládací PVC 40x20mm, bílá</t>
  </si>
  <si>
    <t>Lišta vkládací PVC 40x40mm, bílá</t>
  </si>
  <si>
    <t>Lišta vkládací PVC 70x40mm, bílá</t>
  </si>
  <si>
    <t>Kotevní materiál</t>
  </si>
  <si>
    <t>Těsnící tmely, protipožar.pěna</t>
  </si>
  <si>
    <t>Pomocný instal.materiál</t>
  </si>
  <si>
    <t>Celkem</t>
  </si>
  <si>
    <t>Montáž a služby</t>
  </si>
  <si>
    <t>2/1</t>
  </si>
  <si>
    <t>Datový rozvaděč - dodávka, montáž</t>
  </si>
  <si>
    <t>Dodávka, usazení dat.rozvaděče, úpravy</t>
  </si>
  <si>
    <t>Montáž základního vybavení-panely, police</t>
  </si>
  <si>
    <t>2/2</t>
  </si>
  <si>
    <t>Instalace kabelových tras a rozvodů</t>
  </si>
  <si>
    <t xml:space="preserve">Vytyčení a vyhledání trasy vedení </t>
  </si>
  <si>
    <t>Instalace UTP kabelu do žlabu, trubky</t>
  </si>
  <si>
    <t>Cat5e</t>
  </si>
  <si>
    <t>Instalace SYKFY kabelu do žlabu, trubky</t>
  </si>
  <si>
    <t>Montáž PVC lišty,vč. kotvení</t>
  </si>
  <si>
    <t>2/3</t>
  </si>
  <si>
    <t>Instalace, zapojení FO</t>
  </si>
  <si>
    <t>Montáž optického rozvaděče, úpravy</t>
  </si>
  <si>
    <t>Základní vybavení FO rozvaděčů</t>
  </si>
  <si>
    <t xml:space="preserve">Ukončení optokabelu </t>
  </si>
  <si>
    <t>Značení a popis</t>
  </si>
  <si>
    <t>FO</t>
  </si>
  <si>
    <t>Vysvazkování kabeláže</t>
  </si>
  <si>
    <t>2/4</t>
  </si>
  <si>
    <t>Instalace LAN, zapojení</t>
  </si>
  <si>
    <t>Vysvazkování kabeláže UTP</t>
  </si>
  <si>
    <t xml:space="preserve">Zapojení UTP na Patch panely </t>
  </si>
  <si>
    <t>Zapojení kabelu UTP v zásuvce</t>
  </si>
  <si>
    <t>Instalace zásuvky, vč. úprav</t>
  </si>
  <si>
    <t>UP</t>
  </si>
  <si>
    <t>Instalace krabice zásuvky, vč. úprav</t>
  </si>
  <si>
    <t>AP</t>
  </si>
  <si>
    <t>Značení a popis LAN</t>
  </si>
  <si>
    <t>2/5</t>
  </si>
  <si>
    <t>Instalace TEL, zapojení</t>
  </si>
  <si>
    <t>Vysvazkování kabeláže - sykfy</t>
  </si>
  <si>
    <t>Zapojení tel. kabelu SYKFY na Patch panely</t>
  </si>
  <si>
    <t>pár</t>
  </si>
  <si>
    <t>Zapojení tel. kabelu SYKFY na svorkovnice</t>
  </si>
  <si>
    <t>Instalace svorkovnice</t>
  </si>
  <si>
    <t>2/6</t>
  </si>
  <si>
    <t>Zapojení 230V</t>
  </si>
  <si>
    <t>Vodič silnoproud do lišty</t>
  </si>
  <si>
    <t>CYKY2,5</t>
  </si>
  <si>
    <t>Vodič zemnící do lišty</t>
  </si>
  <si>
    <t>CY 6</t>
  </si>
  <si>
    <t>Osazení, zapojení jističe</t>
  </si>
  <si>
    <t>Montáž zásuvky 230V do DR, uzemění DR</t>
  </si>
  <si>
    <t>2/7</t>
  </si>
  <si>
    <t>Úpravy, pomocné práce</t>
  </si>
  <si>
    <t>Zhotovení prostupu cihl.zdiva, jiné materiály</t>
  </si>
  <si>
    <t>do 250mm</t>
  </si>
  <si>
    <t>do 400mm</t>
  </si>
  <si>
    <t>do 700mm</t>
  </si>
  <si>
    <t>Úpravy a pomocné práce mimo položky</t>
  </si>
  <si>
    <t>2/8</t>
  </si>
  <si>
    <t>Ostatní náklady</t>
  </si>
  <si>
    <t>Měření - segment LAN, protokol</t>
  </si>
  <si>
    <t xml:space="preserve">Měření FO-segment </t>
  </si>
  <si>
    <t>Kompletace LAN/FO</t>
  </si>
  <si>
    <t>Položky nespecifikované v projektu</t>
  </si>
  <si>
    <t xml:space="preserve">Příprava montáže a přesun </t>
  </si>
  <si>
    <t>2 tech.</t>
  </si>
  <si>
    <t>Režijní náklady dodávky</t>
  </si>
  <si>
    <t>Technická příprava, režie</t>
  </si>
  <si>
    <t xml:space="preserve"> REKAPITULACE </t>
  </si>
  <si>
    <t xml:space="preserve"> Materiál </t>
  </si>
  <si>
    <t xml:space="preserve"> Montáž a služby </t>
  </si>
  <si>
    <t xml:space="preserve"> Celkem </t>
  </si>
  <si>
    <t>Rozvodná krabice 150x110x70mm</t>
  </si>
  <si>
    <t>Vývodka PVC 16mm</t>
  </si>
  <si>
    <t>FO cable 4x50/125u" MM, LSOH AE02</t>
  </si>
  <si>
    <t>Keystone RJ45 Cat5e, black</t>
  </si>
  <si>
    <t>Krabice pod zásuvku</t>
  </si>
  <si>
    <t>UTP kabel  Cat5e/200MHz, 4x2 drát</t>
  </si>
  <si>
    <t>Materiál  celkem</t>
  </si>
  <si>
    <t>Soupis prací včetně montáže a zapojení, ceny uvedeny bez DPH</t>
  </si>
  <si>
    <t>MJ</t>
  </si>
  <si>
    <t>JC</t>
  </si>
  <si>
    <t>Napájecí panel 19"/ 8x zás. 230V, s přep. ochr., koncovka C14 male</t>
  </si>
  <si>
    <t>ks</t>
  </si>
  <si>
    <t>m</t>
  </si>
  <si>
    <t xml:space="preserve">                    Název</t>
  </si>
  <si>
    <t>Počet</t>
  </si>
  <si>
    <t>(včetně instalace datového rozvaděče, přeložek stávajících optických a telefonních tras)</t>
  </si>
  <si>
    <t>STAVEBNÍ ÚPRAVY OŘECHOVSKÁ 35 BRNO - SO 05 rekonstrukce stávající 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</si>
</sst>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MS Sans Serif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0"/>
      <color indexed="12"/>
      <name val="Arial CE"/>
      <charset val="238"/>
    </font>
    <font>
      <sz val="10"/>
      <color indexed="8"/>
      <name val="Arial CE"/>
      <charset val="238"/>
    </font>
    <font>
      <b/>
      <i/>
      <sz val="10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4" fontId="3" fillId="0" borderId="0" xfId="0" applyNumberFormat="1" applyFont="1" applyFill="1" applyBorder="1" applyAlignment="1" applyProtection="1">
      <alignment horizontal="right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2" xfId="0" applyNumberFormat="1" applyFont="1" applyFill="1" applyBorder="1" applyAlignment="1" applyProtection="1">
      <alignment horizontal="left"/>
    </xf>
    <xf numFmtId="0" fontId="1" fillId="0" borderId="2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>
      <alignment horizontal="right"/>
    </xf>
    <xf numFmtId="4" fontId="1" fillId="0" borderId="2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left"/>
    </xf>
    <xf numFmtId="4" fontId="1" fillId="0" borderId="1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>
      <alignment horizontal="right"/>
    </xf>
    <xf numFmtId="4" fontId="1" fillId="0" borderId="6" xfId="0" applyNumberFormat="1" applyFont="1" applyFill="1" applyBorder="1" applyAlignment="1" applyProtection="1">
      <alignment horizontal="right"/>
    </xf>
    <xf numFmtId="4" fontId="1" fillId="0" borderId="5" xfId="0" applyNumberFormat="1" applyFont="1" applyFill="1" applyBorder="1" applyAlignment="1" applyProtection="1">
      <alignment horizontal="right"/>
    </xf>
    <xf numFmtId="0" fontId="4" fillId="0" borderId="3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>
      <alignment horizontal="right"/>
    </xf>
    <xf numFmtId="4" fontId="4" fillId="0" borderId="3" xfId="0" applyNumberFormat="1" applyFont="1" applyFill="1" applyBorder="1" applyAlignment="1" applyProtection="1">
      <alignment horizontal="right"/>
    </xf>
    <xf numFmtId="4" fontId="4" fillId="0" borderId="4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384"/>
  <sheetViews>
    <sheetView tabSelected="1" zoomScaleNormal="100" workbookViewId="0">
      <selection activeCell="D29" sqref="D29"/>
    </sheetView>
  </sheetViews>
  <sheetFormatPr defaultColWidth="11.42578125" defaultRowHeight="12.75" x14ac:dyDescent="0.2"/>
  <cols>
    <col min="1" max="1" width="5" style="1" customWidth="1"/>
    <col min="2" max="2" width="56.85546875" style="1" customWidth="1"/>
    <col min="3" max="4" width="9.140625" style="1" customWidth="1"/>
    <col min="5" max="5" width="7" style="1" customWidth="1"/>
    <col min="6" max="6" width="10" style="1" customWidth="1"/>
    <col min="7" max="7" width="12" style="1" customWidth="1"/>
    <col min="8" max="255" width="10" style="1" customWidth="1"/>
  </cols>
  <sheetData>
    <row r="1" spans="1:7" x14ac:dyDescent="0.2">
      <c r="A1" s="6" t="s">
        <v>115</v>
      </c>
    </row>
    <row r="2" spans="1:7" x14ac:dyDescent="0.2">
      <c r="A2" s="6"/>
    </row>
    <row r="3" spans="1:7" x14ac:dyDescent="0.2">
      <c r="A3" s="6" t="s">
        <v>124</v>
      </c>
    </row>
    <row r="4" spans="1:7" x14ac:dyDescent="0.2">
      <c r="A4" s="6" t="s">
        <v>123</v>
      </c>
    </row>
    <row r="5" spans="1:7" ht="12" customHeight="1" x14ac:dyDescent="0.2"/>
    <row r="6" spans="1:7" ht="12" customHeight="1" x14ac:dyDescent="0.2">
      <c r="A6" s="8">
        <v>1</v>
      </c>
      <c r="B6" s="6" t="s">
        <v>0</v>
      </c>
    </row>
    <row r="7" spans="1:7" x14ac:dyDescent="0.2">
      <c r="A7" s="4"/>
      <c r="B7" s="4" t="s">
        <v>121</v>
      </c>
      <c r="C7" s="4"/>
      <c r="D7" s="4" t="s">
        <v>116</v>
      </c>
      <c r="E7" s="4" t="s">
        <v>122</v>
      </c>
      <c r="F7" s="4" t="s">
        <v>117</v>
      </c>
      <c r="G7" s="4" t="s">
        <v>41</v>
      </c>
    </row>
    <row r="8" spans="1:7" x14ac:dyDescent="0.2">
      <c r="A8" s="4"/>
      <c r="B8" s="4"/>
      <c r="C8" s="4"/>
      <c r="D8" s="4"/>
      <c r="E8" s="10" t="s">
        <v>2</v>
      </c>
      <c r="F8" s="10" t="s">
        <v>3</v>
      </c>
      <c r="G8" s="10" t="s">
        <v>3</v>
      </c>
    </row>
    <row r="9" spans="1:7" x14ac:dyDescent="0.2">
      <c r="A9" s="8" t="s">
        <v>4</v>
      </c>
      <c r="B9" s="6" t="s">
        <v>5</v>
      </c>
    </row>
    <row r="10" spans="1:7" x14ac:dyDescent="0.2">
      <c r="B10" s="1" t="s">
        <v>6</v>
      </c>
      <c r="D10" s="1" t="s">
        <v>119</v>
      </c>
      <c r="E10" s="5">
        <v>1</v>
      </c>
      <c r="F10" s="11"/>
      <c r="G10" s="12">
        <f>E10*F10</f>
        <v>0</v>
      </c>
    </row>
    <row r="11" spans="1:7" x14ac:dyDescent="0.2">
      <c r="B11" s="1" t="s">
        <v>7</v>
      </c>
      <c r="D11" s="1" t="s">
        <v>119</v>
      </c>
      <c r="E11" s="5">
        <v>10</v>
      </c>
      <c r="F11" s="11"/>
      <c r="G11" s="12">
        <f>E11*F11</f>
        <v>0</v>
      </c>
    </row>
    <row r="12" spans="1:7" x14ac:dyDescent="0.2">
      <c r="B12" s="1" t="s">
        <v>8</v>
      </c>
      <c r="D12" s="1" t="s">
        <v>119</v>
      </c>
      <c r="E12" s="5">
        <v>1</v>
      </c>
      <c r="F12" s="11"/>
      <c r="G12" s="12">
        <f>E12*F12</f>
        <v>0</v>
      </c>
    </row>
    <row r="13" spans="1:7" x14ac:dyDescent="0.2">
      <c r="B13" s="1" t="s">
        <v>118</v>
      </c>
      <c r="D13" s="1" t="s">
        <v>119</v>
      </c>
      <c r="E13" s="5">
        <v>2</v>
      </c>
      <c r="F13" s="11"/>
      <c r="G13" s="12">
        <f>E13*F13</f>
        <v>0</v>
      </c>
    </row>
    <row r="14" spans="1:7" x14ac:dyDescent="0.2">
      <c r="A14" s="7"/>
      <c r="B14" s="1" t="s">
        <v>9</v>
      </c>
      <c r="C14" s="7"/>
      <c r="D14" s="1" t="s">
        <v>119</v>
      </c>
      <c r="E14" s="5">
        <v>20</v>
      </c>
      <c r="F14" s="11"/>
      <c r="G14" s="12">
        <f>E14*F14</f>
        <v>0</v>
      </c>
    </row>
    <row r="15" spans="1:7" x14ac:dyDescent="0.2">
      <c r="A15" s="8" t="s">
        <v>10</v>
      </c>
      <c r="B15" s="6" t="s">
        <v>11</v>
      </c>
    </row>
    <row r="16" spans="1:7" x14ac:dyDescent="0.2">
      <c r="B16" s="1" t="s">
        <v>108</v>
      </c>
      <c r="D16" s="1" t="s">
        <v>119</v>
      </c>
      <c r="E16" s="5">
        <v>1</v>
      </c>
      <c r="F16" s="11"/>
      <c r="G16" s="12">
        <f t="shared" ref="G16:G21" si="0">E16*F16</f>
        <v>0</v>
      </c>
    </row>
    <row r="17" spans="1:7" x14ac:dyDescent="0.2">
      <c r="B17" s="1" t="s">
        <v>109</v>
      </c>
      <c r="D17" s="1" t="s">
        <v>119</v>
      </c>
      <c r="E17" s="5">
        <v>2</v>
      </c>
      <c r="F17" s="11"/>
      <c r="G17" s="12">
        <f t="shared" si="0"/>
        <v>0</v>
      </c>
    </row>
    <row r="18" spans="1:7" x14ac:dyDescent="0.2">
      <c r="A18" s="7"/>
      <c r="B18" s="7" t="s">
        <v>12</v>
      </c>
      <c r="C18" s="7"/>
      <c r="D18" s="1" t="s">
        <v>119</v>
      </c>
      <c r="E18" s="5">
        <v>2</v>
      </c>
      <c r="F18" s="11"/>
      <c r="G18" s="12">
        <f t="shared" si="0"/>
        <v>0</v>
      </c>
    </row>
    <row r="19" spans="1:7" x14ac:dyDescent="0.2">
      <c r="B19" s="1" t="s">
        <v>13</v>
      </c>
      <c r="D19" s="1" t="s">
        <v>119</v>
      </c>
      <c r="E19" s="13">
        <v>12</v>
      </c>
      <c r="F19" s="11"/>
      <c r="G19" s="12">
        <f t="shared" si="0"/>
        <v>0</v>
      </c>
    </row>
    <row r="20" spans="1:7" x14ac:dyDescent="0.2">
      <c r="B20" s="1" t="s">
        <v>110</v>
      </c>
      <c r="D20" s="1" t="s">
        <v>120</v>
      </c>
      <c r="E20" s="5">
        <v>20</v>
      </c>
      <c r="F20" s="11"/>
      <c r="G20" s="12">
        <f t="shared" si="0"/>
        <v>0</v>
      </c>
    </row>
    <row r="21" spans="1:7" x14ac:dyDescent="0.2">
      <c r="A21" s="7"/>
      <c r="B21" s="7" t="s">
        <v>14</v>
      </c>
      <c r="C21" s="7"/>
      <c r="D21" s="1" t="s">
        <v>119</v>
      </c>
      <c r="E21" s="14">
        <v>1</v>
      </c>
      <c r="F21" s="11"/>
      <c r="G21" s="12">
        <f t="shared" si="0"/>
        <v>0</v>
      </c>
    </row>
    <row r="22" spans="1:7" x14ac:dyDescent="0.2">
      <c r="A22" s="8" t="s">
        <v>15</v>
      </c>
      <c r="B22" s="6" t="s">
        <v>16</v>
      </c>
      <c r="F22" s="11"/>
    </row>
    <row r="23" spans="1:7" x14ac:dyDescent="0.2">
      <c r="B23" s="1" t="s">
        <v>17</v>
      </c>
      <c r="D23" s="1" t="s">
        <v>119</v>
      </c>
      <c r="E23" s="5">
        <v>6</v>
      </c>
      <c r="F23" s="11"/>
      <c r="G23" s="12">
        <f>E23*F23</f>
        <v>0</v>
      </c>
    </row>
    <row r="24" spans="1:7" x14ac:dyDescent="0.2">
      <c r="A24" s="7"/>
      <c r="B24" s="1" t="s">
        <v>111</v>
      </c>
      <c r="C24" s="7"/>
      <c r="D24" s="1" t="s">
        <v>119</v>
      </c>
      <c r="E24" s="5">
        <v>81</v>
      </c>
      <c r="F24" s="11"/>
      <c r="G24" s="12">
        <f>E24*F24</f>
        <v>0</v>
      </c>
    </row>
    <row r="25" spans="1:7" x14ac:dyDescent="0.2">
      <c r="B25" s="1" t="s">
        <v>112</v>
      </c>
      <c r="D25" s="1" t="s">
        <v>119</v>
      </c>
      <c r="E25" s="5">
        <v>43</v>
      </c>
      <c r="F25" s="11"/>
      <c r="G25" s="12">
        <f>E25*F25</f>
        <v>0</v>
      </c>
    </row>
    <row r="26" spans="1:7" x14ac:dyDescent="0.2">
      <c r="B26" s="1" t="s">
        <v>18</v>
      </c>
      <c r="D26" s="1" t="s">
        <v>119</v>
      </c>
      <c r="E26" s="5">
        <v>43</v>
      </c>
      <c r="F26" s="11"/>
      <c r="G26" s="12">
        <f>E26*F26</f>
        <v>0</v>
      </c>
    </row>
    <row r="27" spans="1:7" x14ac:dyDescent="0.2">
      <c r="B27" s="1" t="s">
        <v>113</v>
      </c>
      <c r="D27" s="1" t="s">
        <v>120</v>
      </c>
      <c r="E27" s="5">
        <v>3250</v>
      </c>
      <c r="F27" s="11"/>
      <c r="G27" s="12">
        <f>E27*F27</f>
        <v>0</v>
      </c>
    </row>
    <row r="28" spans="1:7" x14ac:dyDescent="0.2">
      <c r="A28" s="8" t="s">
        <v>19</v>
      </c>
      <c r="B28" s="6" t="s">
        <v>20</v>
      </c>
      <c r="F28" s="11"/>
    </row>
    <row r="29" spans="1:7" x14ac:dyDescent="0.2">
      <c r="B29" s="1" t="s">
        <v>21</v>
      </c>
      <c r="D29" s="1" t="s">
        <v>119</v>
      </c>
      <c r="E29" s="5">
        <v>1</v>
      </c>
      <c r="F29" s="11"/>
      <c r="G29" s="12">
        <f>E29*F29</f>
        <v>0</v>
      </c>
    </row>
    <row r="30" spans="1:7" x14ac:dyDescent="0.2">
      <c r="A30" s="7"/>
      <c r="B30" s="1" t="s">
        <v>22</v>
      </c>
      <c r="C30" s="7"/>
      <c r="D30" s="1" t="s">
        <v>119</v>
      </c>
      <c r="E30" s="5">
        <v>1</v>
      </c>
      <c r="F30" s="11"/>
      <c r="G30" s="12">
        <f>E30*F30</f>
        <v>0</v>
      </c>
    </row>
    <row r="31" spans="1:7" x14ac:dyDescent="0.2">
      <c r="B31" s="1" t="s">
        <v>23</v>
      </c>
      <c r="D31" s="1" t="s">
        <v>119</v>
      </c>
      <c r="E31" s="5">
        <v>5</v>
      </c>
      <c r="F31" s="11"/>
      <c r="G31" s="12">
        <f>E31*F31</f>
        <v>0</v>
      </c>
    </row>
    <row r="32" spans="1:7" x14ac:dyDescent="0.2">
      <c r="B32" s="1" t="s">
        <v>24</v>
      </c>
      <c r="D32" s="1" t="s">
        <v>120</v>
      </c>
      <c r="E32" s="5">
        <v>25</v>
      </c>
      <c r="F32" s="11"/>
      <c r="G32" s="12">
        <f>E32*F32</f>
        <v>0</v>
      </c>
    </row>
    <row r="33" spans="1:27" x14ac:dyDescent="0.2">
      <c r="A33" s="6" t="s">
        <v>25</v>
      </c>
      <c r="B33" s="6" t="s">
        <v>26</v>
      </c>
    </row>
    <row r="34" spans="1:27" x14ac:dyDescent="0.2">
      <c r="B34" s="1" t="s">
        <v>27</v>
      </c>
      <c r="D34" s="1" t="s">
        <v>119</v>
      </c>
      <c r="E34" s="5">
        <v>1</v>
      </c>
      <c r="F34" s="11"/>
      <c r="G34" s="12">
        <f>E34*F34</f>
        <v>0</v>
      </c>
    </row>
    <row r="35" spans="1:27" x14ac:dyDescent="0.2">
      <c r="B35" s="1" t="s">
        <v>28</v>
      </c>
      <c r="C35" s="7"/>
      <c r="D35" s="1" t="s">
        <v>119</v>
      </c>
      <c r="E35" s="5">
        <v>1</v>
      </c>
      <c r="F35" s="11"/>
      <c r="G35" s="12">
        <f>E35*F35</f>
        <v>0</v>
      </c>
    </row>
    <row r="36" spans="1:27" x14ac:dyDescent="0.2">
      <c r="A36" s="7"/>
      <c r="B36" s="7" t="s">
        <v>29</v>
      </c>
      <c r="C36" s="7"/>
      <c r="D36" s="1" t="s">
        <v>119</v>
      </c>
      <c r="E36" s="5">
        <v>1</v>
      </c>
      <c r="F36" s="11"/>
      <c r="G36" s="12">
        <f>E36*F36</f>
        <v>0</v>
      </c>
    </row>
    <row r="37" spans="1:27" x14ac:dyDescent="0.2">
      <c r="A37" s="7"/>
      <c r="B37" s="7" t="s">
        <v>30</v>
      </c>
      <c r="C37" s="7"/>
      <c r="D37" s="7" t="s">
        <v>120</v>
      </c>
      <c r="E37" s="5">
        <v>12</v>
      </c>
      <c r="F37" s="11"/>
      <c r="G37" s="12">
        <f>E37*F37</f>
        <v>0</v>
      </c>
    </row>
    <row r="38" spans="1:27" x14ac:dyDescent="0.2">
      <c r="B38" s="7" t="s">
        <v>31</v>
      </c>
      <c r="C38" s="7"/>
      <c r="D38" s="7" t="s">
        <v>120</v>
      </c>
      <c r="E38" s="5">
        <v>12</v>
      </c>
      <c r="F38" s="11"/>
      <c r="G38" s="12">
        <f>E38*F38</f>
        <v>0</v>
      </c>
      <c r="H38" s="3"/>
    </row>
    <row r="39" spans="1:27" x14ac:dyDescent="0.2">
      <c r="A39" s="8" t="s">
        <v>32</v>
      </c>
      <c r="B39" s="6" t="s">
        <v>33</v>
      </c>
      <c r="F39" s="11"/>
    </row>
    <row r="40" spans="1:27" x14ac:dyDescent="0.2">
      <c r="A40" s="7"/>
      <c r="B40" s="7" t="s">
        <v>34</v>
      </c>
      <c r="C40" s="7"/>
      <c r="D40" s="1" t="s">
        <v>119</v>
      </c>
      <c r="E40" s="5">
        <v>30</v>
      </c>
      <c r="F40" s="11"/>
      <c r="G40" s="12">
        <f t="shared" ref="G40:G46" si="1">E40*F40</f>
        <v>0</v>
      </c>
    </row>
    <row r="41" spans="1:27" x14ac:dyDescent="0.2">
      <c r="A41" s="7"/>
      <c r="B41" s="7" t="s">
        <v>35</v>
      </c>
      <c r="C41" s="7"/>
      <c r="D41" s="1" t="s">
        <v>119</v>
      </c>
      <c r="E41" s="5">
        <v>90</v>
      </c>
      <c r="F41" s="11"/>
      <c r="G41" s="12">
        <f t="shared" si="1"/>
        <v>0</v>
      </c>
    </row>
    <row r="42" spans="1:27" x14ac:dyDescent="0.2">
      <c r="B42" s="7" t="s">
        <v>36</v>
      </c>
      <c r="C42" s="7"/>
      <c r="D42" s="1" t="s">
        <v>119</v>
      </c>
      <c r="E42" s="5">
        <v>50</v>
      </c>
      <c r="F42" s="11"/>
      <c r="G42" s="12">
        <f t="shared" si="1"/>
        <v>0</v>
      </c>
      <c r="AA42" s="6"/>
    </row>
    <row r="43" spans="1:27" x14ac:dyDescent="0.2">
      <c r="B43" s="7" t="s">
        <v>37</v>
      </c>
      <c r="C43" s="7"/>
      <c r="D43" s="1" t="s">
        <v>119</v>
      </c>
      <c r="E43" s="5">
        <v>30</v>
      </c>
      <c r="F43" s="11"/>
      <c r="G43" s="12">
        <f t="shared" si="1"/>
        <v>0</v>
      </c>
      <c r="P43" s="6"/>
    </row>
    <row r="44" spans="1:27" x14ac:dyDescent="0.2">
      <c r="B44" s="1" t="s">
        <v>38</v>
      </c>
      <c r="D44" s="1" t="s">
        <v>119</v>
      </c>
      <c r="E44" s="13">
        <f>SUM(E40:E43)</f>
        <v>200</v>
      </c>
      <c r="F44" s="11"/>
      <c r="G44" s="12">
        <f t="shared" si="1"/>
        <v>0</v>
      </c>
    </row>
    <row r="45" spans="1:27" x14ac:dyDescent="0.2">
      <c r="B45" s="1" t="s">
        <v>39</v>
      </c>
      <c r="D45" s="1" t="s">
        <v>119</v>
      </c>
      <c r="E45" s="13">
        <v>2</v>
      </c>
      <c r="F45" s="11"/>
      <c r="G45" s="12">
        <f t="shared" si="1"/>
        <v>0</v>
      </c>
    </row>
    <row r="46" spans="1:27" x14ac:dyDescent="0.2">
      <c r="A46" s="7"/>
      <c r="B46" s="1" t="s">
        <v>40</v>
      </c>
      <c r="D46" s="1" t="s">
        <v>119</v>
      </c>
      <c r="E46" s="5">
        <v>1</v>
      </c>
      <c r="F46" s="11"/>
      <c r="G46" s="12">
        <f t="shared" si="1"/>
        <v>0</v>
      </c>
    </row>
    <row r="47" spans="1:27" x14ac:dyDescent="0.2">
      <c r="A47" s="9">
        <v>1</v>
      </c>
      <c r="B47" s="4" t="s">
        <v>114</v>
      </c>
      <c r="C47" s="9"/>
      <c r="D47" s="9"/>
      <c r="E47" s="15"/>
      <c r="F47" s="16"/>
      <c r="G47" s="16">
        <f>SUM(G9:G46)</f>
        <v>0</v>
      </c>
    </row>
    <row r="50" spans="1:7" x14ac:dyDescent="0.2">
      <c r="A50" s="30">
        <v>2</v>
      </c>
      <c r="B50" s="6" t="s">
        <v>42</v>
      </c>
    </row>
    <row r="51" spans="1:7" x14ac:dyDescent="0.2">
      <c r="A51" s="4"/>
      <c r="B51" s="4" t="s">
        <v>1</v>
      </c>
      <c r="C51" s="4"/>
      <c r="D51" s="4" t="s">
        <v>116</v>
      </c>
      <c r="E51" s="4" t="s">
        <v>116</v>
      </c>
      <c r="F51" s="4" t="s">
        <v>117</v>
      </c>
      <c r="G51" s="4" t="s">
        <v>41</v>
      </c>
    </row>
    <row r="52" spans="1:7" x14ac:dyDescent="0.2">
      <c r="A52" s="4"/>
      <c r="B52" s="4"/>
      <c r="C52" s="4"/>
      <c r="D52" s="4"/>
      <c r="E52" s="10"/>
      <c r="F52" s="10" t="s">
        <v>3</v>
      </c>
      <c r="G52" s="10" t="s">
        <v>3</v>
      </c>
    </row>
    <row r="53" spans="1:7" x14ac:dyDescent="0.2">
      <c r="A53" s="6" t="s">
        <v>43</v>
      </c>
      <c r="B53" s="6" t="s">
        <v>44</v>
      </c>
    </row>
    <row r="54" spans="1:7" x14ac:dyDescent="0.2">
      <c r="A54" s="7"/>
      <c r="B54" s="1" t="s">
        <v>45</v>
      </c>
      <c r="D54" s="1" t="s">
        <v>119</v>
      </c>
      <c r="E54" s="1">
        <v>1</v>
      </c>
      <c r="F54" s="11"/>
      <c r="G54" s="12">
        <f>E54*F54</f>
        <v>0</v>
      </c>
    </row>
    <row r="55" spans="1:7" x14ac:dyDescent="0.2">
      <c r="A55" s="7"/>
      <c r="B55" s="1" t="s">
        <v>46</v>
      </c>
      <c r="D55" s="1" t="s">
        <v>119</v>
      </c>
      <c r="E55" s="1">
        <v>20</v>
      </c>
      <c r="F55" s="11"/>
      <c r="G55" s="12">
        <f>E55*F55</f>
        <v>0</v>
      </c>
    </row>
    <row r="56" spans="1:7" x14ac:dyDescent="0.2">
      <c r="A56" s="6" t="s">
        <v>47</v>
      </c>
      <c r="B56" s="6" t="s">
        <v>48</v>
      </c>
    </row>
    <row r="57" spans="1:7" x14ac:dyDescent="0.2">
      <c r="B57" s="7" t="s">
        <v>49</v>
      </c>
      <c r="C57" s="7"/>
      <c r="D57" s="7" t="s">
        <v>120</v>
      </c>
      <c r="E57" s="5">
        <v>450</v>
      </c>
      <c r="F57" s="12"/>
      <c r="G57" s="12">
        <f>E57*F57</f>
        <v>0</v>
      </c>
    </row>
    <row r="58" spans="1:7" x14ac:dyDescent="0.2">
      <c r="A58" s="6"/>
      <c r="B58" s="7" t="s">
        <v>50</v>
      </c>
      <c r="C58" s="7" t="s">
        <v>51</v>
      </c>
      <c r="D58" s="7" t="s">
        <v>120</v>
      </c>
      <c r="E58" s="5">
        <v>3250</v>
      </c>
      <c r="F58" s="11"/>
      <c r="G58" s="12">
        <f>E58*F58</f>
        <v>0</v>
      </c>
    </row>
    <row r="59" spans="1:7" x14ac:dyDescent="0.2">
      <c r="A59" s="6"/>
      <c r="B59" s="7" t="s">
        <v>52</v>
      </c>
      <c r="C59" s="7"/>
      <c r="D59" s="7" t="s">
        <v>120</v>
      </c>
      <c r="E59" s="5">
        <v>25</v>
      </c>
      <c r="F59" s="11"/>
      <c r="G59" s="12">
        <f>E59*F59</f>
        <v>0</v>
      </c>
    </row>
    <row r="60" spans="1:7" x14ac:dyDescent="0.2">
      <c r="B60" s="7" t="s">
        <v>53</v>
      </c>
      <c r="C60" s="7"/>
      <c r="D60" s="7" t="s">
        <v>119</v>
      </c>
      <c r="E60" s="1">
        <v>200</v>
      </c>
      <c r="F60" s="11"/>
      <c r="G60" s="12">
        <f>E60*F60</f>
        <v>0</v>
      </c>
    </row>
    <row r="61" spans="1:7" x14ac:dyDescent="0.2">
      <c r="A61" s="8" t="s">
        <v>54</v>
      </c>
      <c r="B61" s="6" t="s">
        <v>55</v>
      </c>
    </row>
    <row r="62" spans="1:7" x14ac:dyDescent="0.2">
      <c r="B62" s="7" t="s">
        <v>56</v>
      </c>
      <c r="C62" s="7"/>
      <c r="D62" s="7" t="s">
        <v>119</v>
      </c>
      <c r="E62" s="5">
        <v>2</v>
      </c>
      <c r="F62" s="11"/>
      <c r="G62" s="12">
        <f>E62*F62</f>
        <v>0</v>
      </c>
    </row>
    <row r="63" spans="1:7" x14ac:dyDescent="0.2">
      <c r="B63" s="7" t="s">
        <v>57</v>
      </c>
      <c r="C63" s="7"/>
      <c r="D63" s="7" t="s">
        <v>119</v>
      </c>
      <c r="E63" s="5">
        <v>1</v>
      </c>
      <c r="F63" s="11"/>
      <c r="G63" s="12">
        <f>E63*F63</f>
        <v>0</v>
      </c>
    </row>
    <row r="64" spans="1:7" x14ac:dyDescent="0.2">
      <c r="B64" s="7" t="s">
        <v>58</v>
      </c>
      <c r="C64" s="7"/>
      <c r="D64" s="7" t="s">
        <v>119</v>
      </c>
      <c r="E64" s="5">
        <v>12</v>
      </c>
      <c r="F64" s="11"/>
      <c r="G64" s="12">
        <f>E64*F64</f>
        <v>0</v>
      </c>
    </row>
    <row r="65" spans="1:9" x14ac:dyDescent="0.2">
      <c r="A65" s="7"/>
      <c r="B65" s="1" t="s">
        <v>59</v>
      </c>
      <c r="C65" s="1" t="s">
        <v>60</v>
      </c>
      <c r="D65" s="7" t="s">
        <v>119</v>
      </c>
      <c r="E65" s="1">
        <v>8</v>
      </c>
      <c r="F65" s="11"/>
      <c r="G65" s="12">
        <f>E65*F65</f>
        <v>0</v>
      </c>
    </row>
    <row r="66" spans="1:9" x14ac:dyDescent="0.2">
      <c r="A66" s="7"/>
      <c r="B66" s="1" t="s">
        <v>61</v>
      </c>
      <c r="C66" s="1" t="s">
        <v>60</v>
      </c>
      <c r="D66" s="7" t="s">
        <v>119</v>
      </c>
      <c r="E66" s="1">
        <v>10</v>
      </c>
      <c r="F66" s="11"/>
      <c r="G66" s="12">
        <f>E66*F66</f>
        <v>0</v>
      </c>
    </row>
    <row r="67" spans="1:9" x14ac:dyDescent="0.2">
      <c r="A67" s="6" t="s">
        <v>62</v>
      </c>
      <c r="B67" s="6" t="s">
        <v>63</v>
      </c>
    </row>
    <row r="68" spans="1:9" x14ac:dyDescent="0.2">
      <c r="A68" s="8"/>
      <c r="B68" s="1" t="s">
        <v>64</v>
      </c>
      <c r="C68" s="1" t="s">
        <v>51</v>
      </c>
      <c r="D68" s="7" t="s">
        <v>119</v>
      </c>
      <c r="E68" s="5">
        <v>243</v>
      </c>
      <c r="F68" s="11"/>
      <c r="G68" s="12">
        <f t="shared" ref="G68:G73" si="2">E68*F68</f>
        <v>0</v>
      </c>
    </row>
    <row r="69" spans="1:9" x14ac:dyDescent="0.2">
      <c r="A69" s="7"/>
      <c r="B69" s="1" t="s">
        <v>65</v>
      </c>
      <c r="C69" s="1" t="s">
        <v>51</v>
      </c>
      <c r="D69" s="7" t="s">
        <v>119</v>
      </c>
      <c r="E69" s="5">
        <v>81</v>
      </c>
      <c r="F69" s="11"/>
      <c r="G69" s="12">
        <f t="shared" si="2"/>
        <v>0</v>
      </c>
    </row>
    <row r="70" spans="1:9" x14ac:dyDescent="0.2">
      <c r="B70" s="7" t="s">
        <v>66</v>
      </c>
      <c r="C70" s="7" t="s">
        <v>51</v>
      </c>
      <c r="D70" s="7" t="s">
        <v>119</v>
      </c>
      <c r="E70" s="1">
        <v>81</v>
      </c>
      <c r="F70" s="11"/>
      <c r="G70" s="12">
        <f t="shared" si="2"/>
        <v>0</v>
      </c>
    </row>
    <row r="71" spans="1:9" x14ac:dyDescent="0.2">
      <c r="B71" s="7" t="s">
        <v>67</v>
      </c>
      <c r="C71" s="7" t="s">
        <v>68</v>
      </c>
      <c r="D71" s="7" t="s">
        <v>119</v>
      </c>
      <c r="E71" s="5">
        <v>43</v>
      </c>
      <c r="F71" s="11"/>
      <c r="G71" s="12">
        <f t="shared" si="2"/>
        <v>0</v>
      </c>
    </row>
    <row r="72" spans="1:9" x14ac:dyDescent="0.2">
      <c r="B72" s="7" t="s">
        <v>69</v>
      </c>
      <c r="C72" s="7" t="s">
        <v>70</v>
      </c>
      <c r="D72" s="7" t="s">
        <v>119</v>
      </c>
      <c r="E72" s="1">
        <v>43</v>
      </c>
      <c r="F72" s="12"/>
      <c r="G72" s="12">
        <f t="shared" si="2"/>
        <v>0</v>
      </c>
    </row>
    <row r="73" spans="1:9" x14ac:dyDescent="0.2">
      <c r="A73" s="7"/>
      <c r="B73" s="1" t="s">
        <v>71</v>
      </c>
      <c r="D73" s="7" t="s">
        <v>119</v>
      </c>
      <c r="E73" s="1">
        <v>43</v>
      </c>
      <c r="F73" s="11"/>
      <c r="G73" s="12">
        <f t="shared" si="2"/>
        <v>0</v>
      </c>
    </row>
    <row r="74" spans="1:9" x14ac:dyDescent="0.2">
      <c r="A74" s="6" t="s">
        <v>72</v>
      </c>
      <c r="B74" s="6" t="s">
        <v>73</v>
      </c>
    </row>
    <row r="75" spans="1:9" x14ac:dyDescent="0.2">
      <c r="A75" s="8"/>
      <c r="B75" s="1" t="s">
        <v>74</v>
      </c>
      <c r="C75" s="1" t="s">
        <v>51</v>
      </c>
      <c r="D75" s="7" t="s">
        <v>119</v>
      </c>
      <c r="E75" s="5">
        <v>6</v>
      </c>
      <c r="F75" s="11"/>
      <c r="G75" s="12">
        <f>E75*F75</f>
        <v>0</v>
      </c>
      <c r="I75" s="2"/>
    </row>
    <row r="76" spans="1:9" x14ac:dyDescent="0.2">
      <c r="A76" s="7"/>
      <c r="B76" s="1" t="s">
        <v>75</v>
      </c>
      <c r="C76" s="1" t="s">
        <v>76</v>
      </c>
      <c r="D76" s="7" t="s">
        <v>119</v>
      </c>
      <c r="E76" s="5">
        <v>48</v>
      </c>
      <c r="F76" s="11"/>
      <c r="G76" s="12">
        <f>E76*F76</f>
        <v>0</v>
      </c>
      <c r="I76" s="2"/>
    </row>
    <row r="77" spans="1:9" x14ac:dyDescent="0.2">
      <c r="B77" s="1" t="s">
        <v>77</v>
      </c>
      <c r="C77" s="1" t="s">
        <v>76</v>
      </c>
      <c r="D77" s="7" t="s">
        <v>119</v>
      </c>
      <c r="E77" s="1">
        <v>48</v>
      </c>
      <c r="F77" s="11"/>
      <c r="G77" s="12">
        <f>E77*F77</f>
        <v>0</v>
      </c>
      <c r="I77" s="2"/>
    </row>
    <row r="78" spans="1:9" x14ac:dyDescent="0.2">
      <c r="B78" s="7" t="s">
        <v>78</v>
      </c>
      <c r="C78" s="7"/>
      <c r="D78" s="7" t="s">
        <v>119</v>
      </c>
      <c r="E78" s="5">
        <v>5</v>
      </c>
      <c r="F78" s="11"/>
      <c r="G78" s="12">
        <f>E78*F78</f>
        <v>0</v>
      </c>
    </row>
    <row r="79" spans="1:9" x14ac:dyDescent="0.2">
      <c r="A79" s="6" t="s">
        <v>79</v>
      </c>
      <c r="B79" s="6" t="s">
        <v>80</v>
      </c>
    </row>
    <row r="80" spans="1:9" x14ac:dyDescent="0.2">
      <c r="B80" s="7" t="s">
        <v>81</v>
      </c>
      <c r="C80" s="7" t="s">
        <v>82</v>
      </c>
      <c r="D80" s="7" t="s">
        <v>120</v>
      </c>
      <c r="E80" s="1">
        <v>12</v>
      </c>
      <c r="F80" s="11"/>
      <c r="G80" s="12">
        <f>E80*F80</f>
        <v>0</v>
      </c>
    </row>
    <row r="81" spans="1:8" x14ac:dyDescent="0.2">
      <c r="B81" s="7" t="s">
        <v>83</v>
      </c>
      <c r="C81" s="7" t="s">
        <v>84</v>
      </c>
      <c r="D81" s="7" t="s">
        <v>120</v>
      </c>
      <c r="E81" s="1">
        <v>12</v>
      </c>
      <c r="F81" s="11"/>
      <c r="G81" s="12">
        <f>E81*F81</f>
        <v>0</v>
      </c>
    </row>
    <row r="82" spans="1:8" x14ac:dyDescent="0.2">
      <c r="A82" s="7"/>
      <c r="B82" s="1" t="s">
        <v>85</v>
      </c>
      <c r="D82" s="1" t="s">
        <v>119</v>
      </c>
      <c r="E82" s="1">
        <v>1</v>
      </c>
      <c r="F82" s="11"/>
      <c r="G82" s="12">
        <f>E82*F82</f>
        <v>0</v>
      </c>
    </row>
    <row r="83" spans="1:8" x14ac:dyDescent="0.2">
      <c r="B83" s="7" t="s">
        <v>86</v>
      </c>
      <c r="C83" s="7"/>
      <c r="D83" s="1" t="s">
        <v>119</v>
      </c>
      <c r="E83" s="14">
        <v>1</v>
      </c>
      <c r="F83" s="11"/>
      <c r="G83" s="12">
        <f>E83*F83</f>
        <v>0</v>
      </c>
      <c r="H83" s="3"/>
    </row>
    <row r="84" spans="1:8" x14ac:dyDescent="0.2">
      <c r="A84" s="6" t="s">
        <v>87</v>
      </c>
      <c r="B84" s="6" t="s">
        <v>88</v>
      </c>
    </row>
    <row r="85" spans="1:8" x14ac:dyDescent="0.2">
      <c r="B85" s="7" t="s">
        <v>89</v>
      </c>
      <c r="C85" s="7" t="s">
        <v>90</v>
      </c>
      <c r="D85" s="1" t="s">
        <v>119</v>
      </c>
      <c r="E85" s="5">
        <v>12</v>
      </c>
      <c r="F85" s="11"/>
      <c r="G85" s="12">
        <f>E85*F85</f>
        <v>0</v>
      </c>
    </row>
    <row r="86" spans="1:8" x14ac:dyDescent="0.2">
      <c r="B86" s="7" t="s">
        <v>89</v>
      </c>
      <c r="C86" s="7" t="s">
        <v>91</v>
      </c>
      <c r="D86" s="1" t="s">
        <v>119</v>
      </c>
      <c r="E86" s="5">
        <v>2</v>
      </c>
      <c r="F86" s="11"/>
      <c r="G86" s="12">
        <f>E86*F86</f>
        <v>0</v>
      </c>
    </row>
    <row r="87" spans="1:8" x14ac:dyDescent="0.2">
      <c r="B87" s="7" t="s">
        <v>89</v>
      </c>
      <c r="C87" s="7" t="s">
        <v>92</v>
      </c>
      <c r="D87" s="1" t="s">
        <v>119</v>
      </c>
      <c r="E87" s="5">
        <v>10</v>
      </c>
      <c r="F87" s="11"/>
      <c r="G87" s="12">
        <f>E87*F87</f>
        <v>0</v>
      </c>
    </row>
    <row r="88" spans="1:8" x14ac:dyDescent="0.2">
      <c r="B88" s="7" t="s">
        <v>93</v>
      </c>
      <c r="C88" s="7"/>
      <c r="D88" s="1" t="s">
        <v>119</v>
      </c>
      <c r="E88" s="5">
        <v>30</v>
      </c>
      <c r="F88" s="11"/>
      <c r="G88" s="12">
        <f>E88*F88</f>
        <v>0</v>
      </c>
    </row>
    <row r="89" spans="1:8" x14ac:dyDescent="0.2">
      <c r="A89" s="6" t="s">
        <v>94</v>
      </c>
      <c r="B89" s="6" t="s">
        <v>95</v>
      </c>
    </row>
    <row r="90" spans="1:8" x14ac:dyDescent="0.2">
      <c r="B90" s="7" t="s">
        <v>96</v>
      </c>
      <c r="C90" s="7" t="s">
        <v>51</v>
      </c>
      <c r="D90" s="1" t="s">
        <v>119</v>
      </c>
      <c r="E90" s="5">
        <v>81</v>
      </c>
      <c r="F90" s="11"/>
      <c r="G90" s="12">
        <f t="shared" ref="G90:G96" si="3">E90*F90</f>
        <v>0</v>
      </c>
    </row>
    <row r="91" spans="1:8" x14ac:dyDescent="0.2">
      <c r="B91" s="7" t="s">
        <v>97</v>
      </c>
      <c r="C91" s="7"/>
      <c r="D91" s="1" t="s">
        <v>119</v>
      </c>
      <c r="E91" s="5">
        <v>4</v>
      </c>
      <c r="F91" s="11"/>
      <c r="G91" s="12">
        <f t="shared" si="3"/>
        <v>0</v>
      </c>
    </row>
    <row r="92" spans="1:8" x14ac:dyDescent="0.2">
      <c r="B92" s="1" t="s">
        <v>98</v>
      </c>
      <c r="D92" s="1" t="s">
        <v>119</v>
      </c>
      <c r="E92" s="5">
        <v>2</v>
      </c>
      <c r="F92" s="11"/>
      <c r="G92" s="12">
        <f t="shared" si="3"/>
        <v>0</v>
      </c>
    </row>
    <row r="93" spans="1:8" x14ac:dyDescent="0.2">
      <c r="B93" s="1" t="s">
        <v>99</v>
      </c>
      <c r="D93" s="1" t="s">
        <v>119</v>
      </c>
      <c r="E93" s="1">
        <v>1</v>
      </c>
      <c r="F93" s="11"/>
      <c r="G93" s="12">
        <f t="shared" si="3"/>
        <v>0</v>
      </c>
    </row>
    <row r="94" spans="1:8" x14ac:dyDescent="0.2">
      <c r="A94" s="17"/>
      <c r="B94" s="7" t="s">
        <v>100</v>
      </c>
      <c r="C94" s="1" t="s">
        <v>101</v>
      </c>
      <c r="D94" s="1" t="s">
        <v>119</v>
      </c>
      <c r="E94" s="5">
        <v>20</v>
      </c>
      <c r="F94" s="11"/>
      <c r="G94" s="12">
        <f t="shared" si="3"/>
        <v>0</v>
      </c>
    </row>
    <row r="95" spans="1:8" x14ac:dyDescent="0.2">
      <c r="A95" s="7"/>
      <c r="B95" s="1" t="s">
        <v>102</v>
      </c>
      <c r="D95" s="1" t="s">
        <v>119</v>
      </c>
      <c r="E95" s="1">
        <v>10</v>
      </c>
      <c r="F95" s="11"/>
      <c r="G95" s="12">
        <f t="shared" si="3"/>
        <v>0</v>
      </c>
    </row>
    <row r="96" spans="1:8" x14ac:dyDescent="0.2">
      <c r="B96" s="1" t="s">
        <v>103</v>
      </c>
      <c r="D96" s="1" t="s">
        <v>119</v>
      </c>
      <c r="E96" s="1">
        <v>1</v>
      </c>
      <c r="F96" s="11"/>
      <c r="G96" s="12">
        <f t="shared" si="3"/>
        <v>0</v>
      </c>
    </row>
    <row r="97" spans="1:7" ht="12" customHeight="1" x14ac:dyDescent="0.2">
      <c r="A97" s="9">
        <v>2</v>
      </c>
      <c r="B97" s="18" t="s">
        <v>42</v>
      </c>
      <c r="C97" s="9"/>
      <c r="D97" s="9"/>
      <c r="E97" s="15"/>
      <c r="F97" s="15"/>
      <c r="G97" s="16">
        <f>SUM(G53:G96)</f>
        <v>0</v>
      </c>
    </row>
    <row r="98" spans="1:7" ht="12" customHeight="1" x14ac:dyDescent="0.2"/>
    <row r="99" spans="1:7" ht="12" customHeight="1" x14ac:dyDescent="0.2">
      <c r="B99" s="19" t="s">
        <v>104</v>
      </c>
      <c r="C99" s="20"/>
      <c r="D99" s="20"/>
    </row>
    <row r="100" spans="1:7" ht="12" customHeight="1" x14ac:dyDescent="0.2">
      <c r="B100" s="21" t="s">
        <v>105</v>
      </c>
      <c r="C100" s="22"/>
      <c r="D100" s="22"/>
      <c r="E100" s="23"/>
      <c r="F100" s="23"/>
      <c r="G100" s="24">
        <f>G47</f>
        <v>0</v>
      </c>
    </row>
    <row r="101" spans="1:7" ht="12" customHeight="1" x14ac:dyDescent="0.2">
      <c r="B101" s="9" t="s">
        <v>106</v>
      </c>
      <c r="C101" s="15"/>
      <c r="D101" s="15"/>
      <c r="E101" s="4"/>
      <c r="F101" s="15"/>
      <c r="G101" s="25">
        <f>G97</f>
        <v>0</v>
      </c>
    </row>
    <row r="102" spans="1:7" ht="12" customHeight="1" x14ac:dyDescent="0.2">
      <c r="B102" s="26" t="s">
        <v>107</v>
      </c>
      <c r="C102" s="26"/>
      <c r="D102" s="26"/>
      <c r="E102" s="27"/>
      <c r="F102" s="28" t="s">
        <v>3</v>
      </c>
      <c r="G102" s="29">
        <f>SUM(G100:G101)</f>
        <v>0</v>
      </c>
    </row>
    <row r="103" spans="1:7" ht="12" customHeight="1" x14ac:dyDescent="0.2"/>
    <row r="104" spans="1:7" ht="12" customHeight="1" x14ac:dyDescent="0.2"/>
    <row r="106" spans="1:7" ht="12" customHeight="1" x14ac:dyDescent="0.2"/>
    <row r="107" spans="1:7" ht="12" customHeight="1" x14ac:dyDescent="0.2"/>
    <row r="108" spans="1:7" ht="12" customHeight="1" x14ac:dyDescent="0.2"/>
    <row r="109" spans="1:7" ht="12" customHeight="1" x14ac:dyDescent="0.2"/>
    <row r="110" spans="1:7" ht="12" customHeight="1" x14ac:dyDescent="0.2"/>
    <row r="111" spans="1:7" ht="12" customHeight="1" x14ac:dyDescent="0.2"/>
    <row r="112" spans="1:7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s="1" customFormat="1" x14ac:dyDescent="0.2"/>
    <row r="152" s="1" customForma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  <row r="1019" ht="12" customHeight="1" x14ac:dyDescent="0.2"/>
    <row r="1020" ht="12" customHeight="1" x14ac:dyDescent="0.2"/>
    <row r="1021" ht="12" customHeight="1" x14ac:dyDescent="0.2"/>
    <row r="1022" ht="12" customHeight="1" x14ac:dyDescent="0.2"/>
    <row r="1023" ht="12" customHeight="1" x14ac:dyDescent="0.2"/>
    <row r="1024" ht="12" customHeight="1" x14ac:dyDescent="0.2"/>
    <row r="1025" ht="12" customHeight="1" x14ac:dyDescent="0.2"/>
    <row r="1026" ht="12" customHeight="1" x14ac:dyDescent="0.2"/>
    <row r="1027" ht="12" customHeight="1" x14ac:dyDescent="0.2"/>
    <row r="1028" ht="12" customHeight="1" x14ac:dyDescent="0.2"/>
    <row r="1029" ht="12" customHeight="1" x14ac:dyDescent="0.2"/>
    <row r="1030" ht="12" customHeight="1" x14ac:dyDescent="0.2"/>
    <row r="1031" ht="12" customHeight="1" x14ac:dyDescent="0.2"/>
    <row r="1032" ht="12" customHeight="1" x14ac:dyDescent="0.2"/>
    <row r="1033" ht="12" customHeight="1" x14ac:dyDescent="0.2"/>
    <row r="1034" ht="12" customHeight="1" x14ac:dyDescent="0.2"/>
    <row r="1035" ht="12" customHeight="1" x14ac:dyDescent="0.2"/>
    <row r="1036" ht="12" customHeight="1" x14ac:dyDescent="0.2"/>
    <row r="1037" ht="12" customHeight="1" x14ac:dyDescent="0.2"/>
    <row r="1038" ht="12" customHeight="1" x14ac:dyDescent="0.2"/>
    <row r="1039" ht="12" customHeight="1" x14ac:dyDescent="0.2"/>
    <row r="1040" ht="12" customHeight="1" x14ac:dyDescent="0.2"/>
    <row r="1041" ht="12" customHeight="1" x14ac:dyDescent="0.2"/>
    <row r="1042" ht="12" customHeight="1" x14ac:dyDescent="0.2"/>
    <row r="1043" ht="12" customHeight="1" x14ac:dyDescent="0.2"/>
    <row r="1044" ht="12" customHeight="1" x14ac:dyDescent="0.2"/>
    <row r="1045" ht="12" customHeight="1" x14ac:dyDescent="0.2"/>
    <row r="1046" ht="12" customHeight="1" x14ac:dyDescent="0.2"/>
    <row r="1047" ht="12" customHeight="1" x14ac:dyDescent="0.2"/>
    <row r="1048" ht="12" customHeight="1" x14ac:dyDescent="0.2"/>
    <row r="1049" ht="12" customHeight="1" x14ac:dyDescent="0.2"/>
    <row r="1050" ht="12" customHeight="1" x14ac:dyDescent="0.2"/>
    <row r="1051" ht="12" customHeight="1" x14ac:dyDescent="0.2"/>
    <row r="1052" ht="12" customHeight="1" x14ac:dyDescent="0.2"/>
    <row r="1053" ht="12" customHeight="1" x14ac:dyDescent="0.2"/>
    <row r="1054" ht="12" customHeight="1" x14ac:dyDescent="0.2"/>
    <row r="1055" ht="12" customHeight="1" x14ac:dyDescent="0.2"/>
    <row r="1056" ht="12" customHeight="1" x14ac:dyDescent="0.2"/>
    <row r="1057" ht="12" customHeight="1" x14ac:dyDescent="0.2"/>
    <row r="1058" ht="12" customHeight="1" x14ac:dyDescent="0.2"/>
    <row r="1059" ht="12" customHeight="1" x14ac:dyDescent="0.2"/>
    <row r="1060" ht="12" customHeight="1" x14ac:dyDescent="0.2"/>
    <row r="1061" ht="12" customHeight="1" x14ac:dyDescent="0.2"/>
    <row r="1062" ht="12" customHeight="1" x14ac:dyDescent="0.2"/>
    <row r="1063" ht="12" customHeight="1" x14ac:dyDescent="0.2"/>
    <row r="1064" ht="12" customHeight="1" x14ac:dyDescent="0.2"/>
    <row r="1065" ht="12" customHeight="1" x14ac:dyDescent="0.2"/>
    <row r="1066" ht="12" customHeight="1" x14ac:dyDescent="0.2"/>
    <row r="1067" ht="12" customHeight="1" x14ac:dyDescent="0.2"/>
    <row r="1068" ht="12" customHeight="1" x14ac:dyDescent="0.2"/>
    <row r="1069" ht="12" customHeight="1" x14ac:dyDescent="0.2"/>
    <row r="1070" ht="12" customHeight="1" x14ac:dyDescent="0.2"/>
    <row r="1071" ht="12" customHeight="1" x14ac:dyDescent="0.2"/>
    <row r="1072" ht="12" customHeight="1" x14ac:dyDescent="0.2"/>
    <row r="1073" ht="12" customHeight="1" x14ac:dyDescent="0.2"/>
    <row r="1074" ht="12" customHeight="1" x14ac:dyDescent="0.2"/>
    <row r="1075" ht="12" customHeight="1" x14ac:dyDescent="0.2"/>
    <row r="1076" ht="12" customHeight="1" x14ac:dyDescent="0.2"/>
    <row r="1077" ht="12" customHeight="1" x14ac:dyDescent="0.2"/>
    <row r="1078" ht="12" customHeight="1" x14ac:dyDescent="0.2"/>
    <row r="1079" ht="12" customHeight="1" x14ac:dyDescent="0.2"/>
    <row r="1080" ht="12" customHeight="1" x14ac:dyDescent="0.2"/>
    <row r="1081" ht="12" customHeight="1" x14ac:dyDescent="0.2"/>
    <row r="1082" ht="12" customHeight="1" x14ac:dyDescent="0.2"/>
    <row r="1083" ht="12" customHeight="1" x14ac:dyDescent="0.2"/>
    <row r="1084" ht="12" customHeight="1" x14ac:dyDescent="0.2"/>
    <row r="1085" ht="12" customHeight="1" x14ac:dyDescent="0.2"/>
    <row r="1086" ht="12" customHeight="1" x14ac:dyDescent="0.2"/>
    <row r="1087" ht="12" customHeight="1" x14ac:dyDescent="0.2"/>
    <row r="1088" ht="12" customHeight="1" x14ac:dyDescent="0.2"/>
    <row r="1089" ht="12" customHeight="1" x14ac:dyDescent="0.2"/>
    <row r="1090" ht="12" customHeight="1" x14ac:dyDescent="0.2"/>
    <row r="1091" ht="12" customHeight="1" x14ac:dyDescent="0.2"/>
    <row r="1092" ht="12" customHeight="1" x14ac:dyDescent="0.2"/>
    <row r="1093" ht="12" customHeight="1" x14ac:dyDescent="0.2"/>
    <row r="1094" ht="12" customHeight="1" x14ac:dyDescent="0.2"/>
    <row r="1095" ht="12" customHeight="1" x14ac:dyDescent="0.2"/>
    <row r="1096" ht="12" customHeight="1" x14ac:dyDescent="0.2"/>
    <row r="1097" ht="12" customHeight="1" x14ac:dyDescent="0.2"/>
    <row r="1098" ht="12" customHeight="1" x14ac:dyDescent="0.2"/>
    <row r="1099" ht="12" customHeight="1" x14ac:dyDescent="0.2"/>
    <row r="1100" ht="12" customHeight="1" x14ac:dyDescent="0.2"/>
    <row r="1101" ht="12" customHeight="1" x14ac:dyDescent="0.2"/>
    <row r="1102" ht="12" customHeight="1" x14ac:dyDescent="0.2"/>
    <row r="1103" ht="12" customHeight="1" x14ac:dyDescent="0.2"/>
    <row r="1104" ht="12" customHeight="1" x14ac:dyDescent="0.2"/>
    <row r="1105" ht="12" customHeight="1" x14ac:dyDescent="0.2"/>
    <row r="1106" ht="12" customHeight="1" x14ac:dyDescent="0.2"/>
    <row r="1107" ht="12" customHeight="1" x14ac:dyDescent="0.2"/>
    <row r="1108" ht="12" customHeight="1" x14ac:dyDescent="0.2"/>
    <row r="1109" ht="12" customHeight="1" x14ac:dyDescent="0.2"/>
    <row r="1110" ht="12" customHeight="1" x14ac:dyDescent="0.2"/>
    <row r="1111" ht="12" customHeight="1" x14ac:dyDescent="0.2"/>
    <row r="1112" ht="12" customHeight="1" x14ac:dyDescent="0.2"/>
    <row r="1113" ht="12" customHeight="1" x14ac:dyDescent="0.2"/>
    <row r="1114" ht="12" customHeight="1" x14ac:dyDescent="0.2"/>
    <row r="1115" ht="12" customHeight="1" x14ac:dyDescent="0.2"/>
    <row r="1116" ht="12" customHeight="1" x14ac:dyDescent="0.2"/>
    <row r="1117" ht="12" customHeight="1" x14ac:dyDescent="0.2"/>
    <row r="1118" ht="12" customHeight="1" x14ac:dyDescent="0.2"/>
    <row r="1119" ht="12" customHeight="1" x14ac:dyDescent="0.2"/>
    <row r="1120" ht="12" customHeight="1" x14ac:dyDescent="0.2"/>
    <row r="1121" ht="12" customHeight="1" x14ac:dyDescent="0.2"/>
    <row r="1122" ht="12" customHeight="1" x14ac:dyDescent="0.2"/>
    <row r="1123" ht="12" customHeight="1" x14ac:dyDescent="0.2"/>
    <row r="1124" ht="12" customHeight="1" x14ac:dyDescent="0.2"/>
    <row r="1125" ht="12" customHeight="1" x14ac:dyDescent="0.2"/>
    <row r="1126" ht="12" customHeight="1" x14ac:dyDescent="0.2"/>
    <row r="1127" ht="12" customHeight="1" x14ac:dyDescent="0.2"/>
    <row r="1128" ht="12" customHeight="1" x14ac:dyDescent="0.2"/>
    <row r="1129" ht="12" customHeight="1" x14ac:dyDescent="0.2"/>
    <row r="1130" ht="12" customHeight="1" x14ac:dyDescent="0.2"/>
    <row r="1131" ht="12" customHeight="1" x14ac:dyDescent="0.2"/>
    <row r="1132" ht="12" customHeight="1" x14ac:dyDescent="0.2"/>
    <row r="1133" ht="12" customHeight="1" x14ac:dyDescent="0.2"/>
    <row r="1134" ht="12" customHeight="1" x14ac:dyDescent="0.2"/>
    <row r="1135" ht="12" customHeight="1" x14ac:dyDescent="0.2"/>
    <row r="1136" ht="12" customHeight="1" x14ac:dyDescent="0.2"/>
    <row r="1137" ht="12" customHeight="1" x14ac:dyDescent="0.2"/>
    <row r="1138" ht="12" customHeight="1" x14ac:dyDescent="0.2"/>
    <row r="1139" ht="12" customHeight="1" x14ac:dyDescent="0.2"/>
    <row r="1140" ht="12" customHeight="1" x14ac:dyDescent="0.2"/>
    <row r="1141" ht="12" customHeight="1" x14ac:dyDescent="0.2"/>
    <row r="1142" ht="12" customHeight="1" x14ac:dyDescent="0.2"/>
    <row r="1143" ht="12" customHeight="1" x14ac:dyDescent="0.2"/>
    <row r="1144" ht="12" customHeight="1" x14ac:dyDescent="0.2"/>
    <row r="1145" ht="12" customHeight="1" x14ac:dyDescent="0.2"/>
    <row r="1146" ht="12" customHeight="1" x14ac:dyDescent="0.2"/>
    <row r="1147" ht="12" customHeight="1" x14ac:dyDescent="0.2"/>
    <row r="1148" ht="12" customHeight="1" x14ac:dyDescent="0.2"/>
    <row r="1149" ht="12" customHeight="1" x14ac:dyDescent="0.2"/>
    <row r="1150" ht="12" customHeight="1" x14ac:dyDescent="0.2"/>
    <row r="1151" ht="12" customHeight="1" x14ac:dyDescent="0.2"/>
    <row r="1152" ht="12" customHeight="1" x14ac:dyDescent="0.2"/>
    <row r="1153" ht="12" customHeight="1" x14ac:dyDescent="0.2"/>
    <row r="1154" ht="12" customHeight="1" x14ac:dyDescent="0.2"/>
    <row r="1155" ht="12" customHeight="1" x14ac:dyDescent="0.2"/>
    <row r="1156" ht="12" customHeight="1" x14ac:dyDescent="0.2"/>
    <row r="1157" ht="12" customHeight="1" x14ac:dyDescent="0.2"/>
    <row r="1158" ht="12" customHeight="1" x14ac:dyDescent="0.2"/>
    <row r="1159" ht="12" customHeight="1" x14ac:dyDescent="0.2"/>
    <row r="1160" ht="12" customHeight="1" x14ac:dyDescent="0.2"/>
    <row r="1161" ht="12" customHeight="1" x14ac:dyDescent="0.2"/>
    <row r="1162" ht="12" customHeight="1" x14ac:dyDescent="0.2"/>
    <row r="1163" ht="12" customHeight="1" x14ac:dyDescent="0.2"/>
    <row r="1164" ht="12" customHeight="1" x14ac:dyDescent="0.2"/>
    <row r="1165" ht="12" customHeight="1" x14ac:dyDescent="0.2"/>
    <row r="1166" ht="12" customHeight="1" x14ac:dyDescent="0.2"/>
    <row r="1167" ht="12" customHeight="1" x14ac:dyDescent="0.2"/>
    <row r="1168" ht="12" customHeight="1" x14ac:dyDescent="0.2"/>
    <row r="1169" ht="12" customHeight="1" x14ac:dyDescent="0.2"/>
    <row r="1170" ht="12" customHeight="1" x14ac:dyDescent="0.2"/>
    <row r="1171" ht="12" customHeight="1" x14ac:dyDescent="0.2"/>
    <row r="1172" ht="12" customHeight="1" x14ac:dyDescent="0.2"/>
    <row r="1173" ht="12" customHeight="1" x14ac:dyDescent="0.2"/>
    <row r="1174" ht="12" customHeight="1" x14ac:dyDescent="0.2"/>
    <row r="1175" ht="12" customHeight="1" x14ac:dyDescent="0.2"/>
    <row r="1176" ht="12" customHeight="1" x14ac:dyDescent="0.2"/>
    <row r="1177" ht="12" customHeight="1" x14ac:dyDescent="0.2"/>
    <row r="1178" ht="12" customHeight="1" x14ac:dyDescent="0.2"/>
    <row r="1179" ht="12" customHeight="1" x14ac:dyDescent="0.2"/>
    <row r="1180" ht="12" customHeight="1" x14ac:dyDescent="0.2"/>
    <row r="1181" ht="12" customHeight="1" x14ac:dyDescent="0.2"/>
    <row r="1182" ht="12" customHeight="1" x14ac:dyDescent="0.2"/>
    <row r="1183" ht="12" customHeight="1" x14ac:dyDescent="0.2"/>
    <row r="1184" ht="12" customHeight="1" x14ac:dyDescent="0.2"/>
    <row r="1185" ht="12" customHeight="1" x14ac:dyDescent="0.2"/>
    <row r="1186" ht="12" customHeight="1" x14ac:dyDescent="0.2"/>
    <row r="1187" ht="12" customHeight="1" x14ac:dyDescent="0.2"/>
    <row r="1188" ht="12" customHeight="1" x14ac:dyDescent="0.2"/>
    <row r="1189" ht="12" customHeight="1" x14ac:dyDescent="0.2"/>
    <row r="1190" ht="12" customHeight="1" x14ac:dyDescent="0.2"/>
    <row r="1191" ht="12" customHeight="1" x14ac:dyDescent="0.2"/>
    <row r="1192" ht="12" customHeight="1" x14ac:dyDescent="0.2"/>
    <row r="1193" ht="12" customHeight="1" x14ac:dyDescent="0.2"/>
    <row r="1194" ht="12" customHeight="1" x14ac:dyDescent="0.2"/>
    <row r="1195" ht="12" customHeight="1" x14ac:dyDescent="0.2"/>
    <row r="1196" ht="12" customHeight="1" x14ac:dyDescent="0.2"/>
    <row r="1197" ht="12" customHeight="1" x14ac:dyDescent="0.2"/>
    <row r="1198" ht="12" customHeight="1" x14ac:dyDescent="0.2"/>
    <row r="1199" ht="12" customHeight="1" x14ac:dyDescent="0.2"/>
    <row r="1200" ht="12" customHeight="1" x14ac:dyDescent="0.2"/>
    <row r="1201" ht="12" customHeight="1" x14ac:dyDescent="0.2"/>
    <row r="1202" ht="12" customHeight="1" x14ac:dyDescent="0.2"/>
    <row r="1203" ht="12" customHeight="1" x14ac:dyDescent="0.2"/>
    <row r="1204" ht="12" customHeight="1" x14ac:dyDescent="0.2"/>
    <row r="1205" ht="12" customHeight="1" x14ac:dyDescent="0.2"/>
    <row r="1206" ht="12" customHeight="1" x14ac:dyDescent="0.2"/>
    <row r="1207" ht="12" customHeight="1" x14ac:dyDescent="0.2"/>
    <row r="1208" ht="12" customHeight="1" x14ac:dyDescent="0.2"/>
    <row r="1209" ht="12" customHeight="1" x14ac:dyDescent="0.2"/>
    <row r="1210" ht="12" customHeight="1" x14ac:dyDescent="0.2"/>
    <row r="1211" ht="12" customHeight="1" x14ac:dyDescent="0.2"/>
    <row r="1212" ht="12" customHeight="1" x14ac:dyDescent="0.2"/>
    <row r="1213" ht="12" customHeight="1" x14ac:dyDescent="0.2"/>
    <row r="1214" ht="12" customHeight="1" x14ac:dyDescent="0.2"/>
    <row r="1215" ht="12" customHeight="1" x14ac:dyDescent="0.2"/>
    <row r="1216" ht="12" customHeight="1" x14ac:dyDescent="0.2"/>
    <row r="1217" ht="12" customHeight="1" x14ac:dyDescent="0.2"/>
    <row r="1218" ht="12" customHeight="1" x14ac:dyDescent="0.2"/>
    <row r="1219" ht="12" customHeight="1" x14ac:dyDescent="0.2"/>
    <row r="1220" ht="12" customHeight="1" x14ac:dyDescent="0.2"/>
    <row r="1221" ht="12" customHeight="1" x14ac:dyDescent="0.2"/>
    <row r="1222" ht="12" customHeight="1" x14ac:dyDescent="0.2"/>
    <row r="1223" ht="12" customHeight="1" x14ac:dyDescent="0.2"/>
    <row r="1224" ht="12" customHeight="1" x14ac:dyDescent="0.2"/>
    <row r="1225" ht="12" customHeight="1" x14ac:dyDescent="0.2"/>
    <row r="1226" ht="12" customHeight="1" x14ac:dyDescent="0.2"/>
    <row r="1227" ht="12" customHeight="1" x14ac:dyDescent="0.2"/>
    <row r="1228" ht="12" customHeight="1" x14ac:dyDescent="0.2"/>
    <row r="1229" ht="12" customHeight="1" x14ac:dyDescent="0.2"/>
    <row r="1230" ht="12" customHeight="1" x14ac:dyDescent="0.2"/>
    <row r="1231" ht="12" customHeight="1" x14ac:dyDescent="0.2"/>
    <row r="1232" ht="12" customHeight="1" x14ac:dyDescent="0.2"/>
    <row r="1233" ht="12" customHeight="1" x14ac:dyDescent="0.2"/>
    <row r="1234" ht="12" customHeight="1" x14ac:dyDescent="0.2"/>
    <row r="1235" ht="12" customHeight="1" x14ac:dyDescent="0.2"/>
    <row r="1236" ht="12" customHeight="1" x14ac:dyDescent="0.2"/>
    <row r="1237" ht="12" customHeight="1" x14ac:dyDescent="0.2"/>
    <row r="1238" ht="12" customHeight="1" x14ac:dyDescent="0.2"/>
    <row r="1239" ht="12" customHeight="1" x14ac:dyDescent="0.2"/>
    <row r="1240" ht="12" customHeight="1" x14ac:dyDescent="0.2"/>
    <row r="1241" ht="12" customHeight="1" x14ac:dyDescent="0.2"/>
    <row r="1242" ht="12" customHeight="1" x14ac:dyDescent="0.2"/>
    <row r="1243" ht="12" customHeight="1" x14ac:dyDescent="0.2"/>
    <row r="1244" ht="12" customHeight="1" x14ac:dyDescent="0.2"/>
    <row r="1245" ht="12" customHeight="1" x14ac:dyDescent="0.2"/>
    <row r="1246" ht="12" customHeight="1" x14ac:dyDescent="0.2"/>
    <row r="1247" ht="12" customHeight="1" x14ac:dyDescent="0.2"/>
    <row r="1248" ht="12" customHeight="1" x14ac:dyDescent="0.2"/>
    <row r="1249" ht="12" customHeight="1" x14ac:dyDescent="0.2"/>
    <row r="1250" ht="12" customHeight="1" x14ac:dyDescent="0.2"/>
    <row r="1251" ht="12" customHeight="1" x14ac:dyDescent="0.2"/>
    <row r="1252" ht="12" customHeight="1" x14ac:dyDescent="0.2"/>
    <row r="1253" ht="12" customHeight="1" x14ac:dyDescent="0.2"/>
    <row r="1254" ht="12" customHeight="1" x14ac:dyDescent="0.2"/>
    <row r="1255" ht="12" customHeight="1" x14ac:dyDescent="0.2"/>
    <row r="1256" ht="12" customHeight="1" x14ac:dyDescent="0.2"/>
    <row r="1257" ht="12" customHeight="1" x14ac:dyDescent="0.2"/>
    <row r="1258" ht="12" customHeight="1" x14ac:dyDescent="0.2"/>
    <row r="1259" ht="12" customHeight="1" x14ac:dyDescent="0.2"/>
    <row r="1260" ht="12" customHeight="1" x14ac:dyDescent="0.2"/>
    <row r="1261" ht="12" customHeight="1" x14ac:dyDescent="0.2"/>
    <row r="1262" ht="12" customHeight="1" x14ac:dyDescent="0.2"/>
    <row r="1263" ht="12" customHeight="1" x14ac:dyDescent="0.2"/>
    <row r="1264" ht="12" customHeight="1" x14ac:dyDescent="0.2"/>
    <row r="1265" ht="12" customHeight="1" x14ac:dyDescent="0.2"/>
    <row r="1266" ht="12" customHeight="1" x14ac:dyDescent="0.2"/>
    <row r="1267" ht="12" customHeight="1" x14ac:dyDescent="0.2"/>
    <row r="1268" ht="12" customHeight="1" x14ac:dyDescent="0.2"/>
    <row r="1269" ht="12" customHeight="1" x14ac:dyDescent="0.2"/>
    <row r="1270" ht="12" customHeight="1" x14ac:dyDescent="0.2"/>
    <row r="1271" ht="12" customHeight="1" x14ac:dyDescent="0.2"/>
    <row r="1272" ht="12" customHeight="1" x14ac:dyDescent="0.2"/>
    <row r="1273" ht="12" customHeight="1" x14ac:dyDescent="0.2"/>
    <row r="1274" ht="12" customHeight="1" x14ac:dyDescent="0.2"/>
    <row r="1275" ht="12" customHeight="1" x14ac:dyDescent="0.2"/>
    <row r="1276" ht="12" customHeight="1" x14ac:dyDescent="0.2"/>
    <row r="1277" ht="12" customHeight="1" x14ac:dyDescent="0.2"/>
    <row r="1278" ht="12" customHeight="1" x14ac:dyDescent="0.2"/>
    <row r="1279" ht="12" customHeight="1" x14ac:dyDescent="0.2"/>
    <row r="1280" ht="12" customHeight="1" x14ac:dyDescent="0.2"/>
    <row r="1281" ht="12" customHeight="1" x14ac:dyDescent="0.2"/>
    <row r="1282" ht="12" customHeight="1" x14ac:dyDescent="0.2"/>
    <row r="1283" ht="12" customHeight="1" x14ac:dyDescent="0.2"/>
    <row r="1284" ht="12" customHeight="1" x14ac:dyDescent="0.2"/>
    <row r="1285" ht="12" customHeight="1" x14ac:dyDescent="0.2"/>
    <row r="1286" ht="12" customHeight="1" x14ac:dyDescent="0.2"/>
    <row r="1287" ht="12" customHeight="1" x14ac:dyDescent="0.2"/>
    <row r="1288" ht="12" customHeight="1" x14ac:dyDescent="0.2"/>
    <row r="1289" ht="12" customHeight="1" x14ac:dyDescent="0.2"/>
    <row r="1290" ht="12" customHeight="1" x14ac:dyDescent="0.2"/>
    <row r="1291" ht="12" customHeight="1" x14ac:dyDescent="0.2"/>
    <row r="1292" ht="12" customHeight="1" x14ac:dyDescent="0.2"/>
    <row r="1293" ht="12" customHeight="1" x14ac:dyDescent="0.2"/>
    <row r="1294" ht="12" customHeight="1" x14ac:dyDescent="0.2"/>
    <row r="1295" ht="12" customHeight="1" x14ac:dyDescent="0.2"/>
    <row r="1296" ht="12" customHeight="1" x14ac:dyDescent="0.2"/>
    <row r="1297" ht="12" customHeight="1" x14ac:dyDescent="0.2"/>
    <row r="1298" ht="12" customHeight="1" x14ac:dyDescent="0.2"/>
    <row r="1299" ht="12" customHeight="1" x14ac:dyDescent="0.2"/>
    <row r="1300" ht="12" customHeight="1" x14ac:dyDescent="0.2"/>
    <row r="1301" ht="12" customHeight="1" x14ac:dyDescent="0.2"/>
    <row r="1302" ht="12" customHeight="1" x14ac:dyDescent="0.2"/>
    <row r="1303" ht="12" customHeight="1" x14ac:dyDescent="0.2"/>
    <row r="1304" ht="12" customHeight="1" x14ac:dyDescent="0.2"/>
    <row r="1305" ht="12" customHeight="1" x14ac:dyDescent="0.2"/>
    <row r="1306" ht="12" customHeight="1" x14ac:dyDescent="0.2"/>
    <row r="1307" ht="12" customHeight="1" x14ac:dyDescent="0.2"/>
    <row r="1308" ht="12" customHeight="1" x14ac:dyDescent="0.2"/>
    <row r="1309" ht="12" customHeight="1" x14ac:dyDescent="0.2"/>
    <row r="1310" ht="12" customHeight="1" x14ac:dyDescent="0.2"/>
    <row r="1311" ht="12" customHeight="1" x14ac:dyDescent="0.2"/>
    <row r="1312" ht="12" customHeight="1" x14ac:dyDescent="0.2"/>
    <row r="1313" ht="12" customHeight="1" x14ac:dyDescent="0.2"/>
    <row r="1314" ht="12" customHeight="1" x14ac:dyDescent="0.2"/>
    <row r="1315" ht="12" customHeight="1" x14ac:dyDescent="0.2"/>
    <row r="1316" ht="12" customHeight="1" x14ac:dyDescent="0.2"/>
    <row r="1317" ht="12" customHeight="1" x14ac:dyDescent="0.2"/>
    <row r="1318" ht="12" customHeight="1" x14ac:dyDescent="0.2"/>
    <row r="1319" ht="12" customHeight="1" x14ac:dyDescent="0.2"/>
    <row r="1320" ht="12" customHeight="1" x14ac:dyDescent="0.2"/>
    <row r="1321" ht="12" customHeight="1" x14ac:dyDescent="0.2"/>
    <row r="1322" ht="12" customHeight="1" x14ac:dyDescent="0.2"/>
    <row r="1323" ht="12" customHeight="1" x14ac:dyDescent="0.2"/>
    <row r="1324" ht="12" customHeight="1" x14ac:dyDescent="0.2"/>
    <row r="1325" ht="12" customHeight="1" x14ac:dyDescent="0.2"/>
    <row r="1326" ht="12" customHeight="1" x14ac:dyDescent="0.2"/>
    <row r="1327" ht="12" customHeight="1" x14ac:dyDescent="0.2"/>
    <row r="1328" ht="12" customHeight="1" x14ac:dyDescent="0.2"/>
    <row r="1329" ht="12" customHeight="1" x14ac:dyDescent="0.2"/>
    <row r="1330" ht="12" customHeight="1" x14ac:dyDescent="0.2"/>
    <row r="1331" ht="12" customHeight="1" x14ac:dyDescent="0.2"/>
    <row r="1332" ht="12" customHeight="1" x14ac:dyDescent="0.2"/>
    <row r="1333" ht="12" customHeight="1" x14ac:dyDescent="0.2"/>
    <row r="1334" ht="12" customHeight="1" x14ac:dyDescent="0.2"/>
    <row r="1335" ht="12" customHeight="1" x14ac:dyDescent="0.2"/>
    <row r="1336" ht="12" customHeight="1" x14ac:dyDescent="0.2"/>
    <row r="1337" ht="12" customHeight="1" x14ac:dyDescent="0.2"/>
    <row r="1338" ht="12" customHeight="1" x14ac:dyDescent="0.2"/>
    <row r="1339" ht="12" customHeight="1" x14ac:dyDescent="0.2"/>
    <row r="1340" ht="12" customHeight="1" x14ac:dyDescent="0.2"/>
    <row r="1341" ht="12" customHeight="1" x14ac:dyDescent="0.2"/>
    <row r="1342" ht="12" customHeight="1" x14ac:dyDescent="0.2"/>
    <row r="1343" ht="12" customHeight="1" x14ac:dyDescent="0.2"/>
    <row r="1344" ht="12" customHeight="1" x14ac:dyDescent="0.2"/>
    <row r="1345" ht="12" customHeight="1" x14ac:dyDescent="0.2"/>
    <row r="1346" ht="12" customHeight="1" x14ac:dyDescent="0.2"/>
    <row r="1347" ht="12" customHeight="1" x14ac:dyDescent="0.2"/>
    <row r="1348" ht="12" customHeight="1" x14ac:dyDescent="0.2"/>
    <row r="1349" ht="12" customHeight="1" x14ac:dyDescent="0.2"/>
    <row r="1350" ht="12" customHeight="1" x14ac:dyDescent="0.2"/>
    <row r="1351" ht="12" customHeight="1" x14ac:dyDescent="0.2"/>
    <row r="1352" ht="12" customHeight="1" x14ac:dyDescent="0.2"/>
    <row r="1353" ht="12" customHeight="1" x14ac:dyDescent="0.2"/>
    <row r="1354" ht="12" customHeight="1" x14ac:dyDescent="0.2"/>
    <row r="1355" ht="12" customHeight="1" x14ac:dyDescent="0.2"/>
    <row r="1356" ht="12" customHeight="1" x14ac:dyDescent="0.2"/>
    <row r="1357" ht="12" customHeight="1" x14ac:dyDescent="0.2"/>
    <row r="1358" ht="12" customHeight="1" x14ac:dyDescent="0.2"/>
    <row r="1359" ht="12" customHeight="1" x14ac:dyDescent="0.2"/>
    <row r="1360" ht="12" customHeight="1" x14ac:dyDescent="0.2"/>
    <row r="1361" ht="12" customHeight="1" x14ac:dyDescent="0.2"/>
    <row r="1362" ht="12" customHeight="1" x14ac:dyDescent="0.2"/>
    <row r="1363" ht="12" customHeight="1" x14ac:dyDescent="0.2"/>
    <row r="1364" ht="12" customHeight="1" x14ac:dyDescent="0.2"/>
    <row r="1365" ht="12" customHeight="1" x14ac:dyDescent="0.2"/>
    <row r="1366" ht="12" customHeight="1" x14ac:dyDescent="0.2"/>
    <row r="1367" ht="12" customHeight="1" x14ac:dyDescent="0.2"/>
    <row r="1368" ht="12" customHeight="1" x14ac:dyDescent="0.2"/>
    <row r="1369" ht="12" customHeight="1" x14ac:dyDescent="0.2"/>
    <row r="1370" ht="12" customHeight="1" x14ac:dyDescent="0.2"/>
    <row r="1371" ht="12" customHeight="1" x14ac:dyDescent="0.2"/>
    <row r="1372" ht="12" customHeight="1" x14ac:dyDescent="0.2"/>
    <row r="1373" ht="12" customHeight="1" x14ac:dyDescent="0.2"/>
    <row r="1374" ht="12" customHeight="1" x14ac:dyDescent="0.2"/>
    <row r="1375" ht="12" customHeight="1" x14ac:dyDescent="0.2"/>
    <row r="1376" ht="12" customHeight="1" x14ac:dyDescent="0.2"/>
    <row r="1377" ht="12" customHeight="1" x14ac:dyDescent="0.2"/>
    <row r="1378" ht="12" customHeight="1" x14ac:dyDescent="0.2"/>
    <row r="1379" ht="12" customHeight="1" x14ac:dyDescent="0.2"/>
    <row r="1380" ht="12" customHeight="1" x14ac:dyDescent="0.2"/>
    <row r="1381" ht="12" customHeight="1" x14ac:dyDescent="0.2"/>
    <row r="1382" ht="12" customHeight="1" x14ac:dyDescent="0.2"/>
    <row r="1383" ht="12" customHeight="1" x14ac:dyDescent="0.2"/>
    <row r="1384" ht="12" customHeight="1" x14ac:dyDescent="0.2"/>
  </sheetData>
  <pageMargins left="0.98472222222222228" right="0.98472222222222228" top="0.59097222222222223" bottom="0.59097222222222223" header="0.4921259845" footer="0.4921259845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Zapletal Dusan</cp:lastModifiedBy>
  <dcterms:created xsi:type="dcterms:W3CDTF">2015-01-30T06:50:15Z</dcterms:created>
  <dcterms:modified xsi:type="dcterms:W3CDTF">2015-02-10T08:24:33Z</dcterms:modified>
</cp:coreProperties>
</file>